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予算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<sst xmlns="http://schemas.openxmlformats.org/spreadsheetml/2006/main" count="39" uniqueCount="36">
  <si>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予算額</t>
  </si>
  <si>
    <t>【収入】</t>
  </si>
  <si>
    <t>【支出】</t>
  </si>
  <si>
    <t>備　　考</t>
  </si>
  <si>
    <t>備　　考</t>
  </si>
  <si>
    <t>項　　目</t>
  </si>
  <si>
    <t>合　　計</t>
  </si>
  <si>
    <t>１．会議費</t>
  </si>
  <si>
    <t>２．事務費</t>
  </si>
  <si>
    <t>３．事業費</t>
  </si>
  <si>
    <t>４．予備費</t>
  </si>
  <si>
    <t>１．支会活動費</t>
  </si>
  <si>
    <t>様式 新3号</t>
  </si>
  <si>
    <t>３．参加費</t>
  </si>
  <si>
    <t>４．繰越金</t>
  </si>
  <si>
    <t>５．雑収入</t>
  </si>
  <si>
    <r>
      <t>（　　</t>
    </r>
    <r>
      <rPr>
        <b/>
        <u val="single"/>
        <sz val="11"/>
        <rFont val="ＭＳ Ｐゴシック"/>
        <family val="3"/>
      </rPr>
      <t>○○</t>
    </r>
    <r>
      <rPr>
        <sz val="11"/>
        <rFont val="ＭＳ Ｐゴシック"/>
        <family val="3"/>
      </rPr>
      <t>　　支会）</t>
    </r>
  </si>
  <si>
    <r>
      <rPr>
        <b/>
        <sz val="9"/>
        <rFont val="ＭＳ Ｐゴシック"/>
        <family val="3"/>
      </rPr>
      <t>運営助成金　　　</t>
    </r>
    <r>
      <rPr>
        <b/>
        <sz val="9"/>
        <rFont val="Century"/>
        <family val="1"/>
      </rPr>
      <t>111,640</t>
    </r>
  </si>
  <si>
    <r>
      <rPr>
        <b/>
        <sz val="9"/>
        <rFont val="ＭＳ Ｐゴシック"/>
        <family val="3"/>
      </rPr>
      <t>事業補助金　　　</t>
    </r>
    <r>
      <rPr>
        <b/>
        <sz val="9"/>
        <rFont val="Century"/>
        <family val="1"/>
      </rPr>
      <t>227,460</t>
    </r>
  </si>
  <si>
    <r>
      <rPr>
        <b/>
        <sz val="9"/>
        <rFont val="ＭＳ Ｐゴシック"/>
        <family val="3"/>
      </rPr>
      <t>総会・役員会</t>
    </r>
  </si>
  <si>
    <r>
      <rPr>
        <b/>
        <u val="single"/>
        <sz val="14"/>
        <rFont val="ＭＳ Ｐゴシック"/>
        <family val="3"/>
      </rPr>
      <t>令和3年度</t>
    </r>
    <r>
      <rPr>
        <b/>
        <sz val="14"/>
        <rFont val="ＭＳ Ｐゴシック"/>
        <family val="3"/>
      </rPr>
      <t>　　収支予算書</t>
    </r>
  </si>
  <si>
    <t>.</t>
  </si>
  <si>
    <t>２．.助成金</t>
  </si>
  <si>
    <r>
      <rPr>
        <b/>
        <sz val="9"/>
        <rFont val="ＭＳ Ｐゴシック"/>
        <family val="3"/>
      </rPr>
      <t>（内 事業補助金　</t>
    </r>
    <r>
      <rPr>
        <b/>
        <sz val="9"/>
        <rFont val="Century"/>
        <family val="1"/>
      </rPr>
      <t>180,000</t>
    </r>
    <r>
      <rPr>
        <b/>
        <sz val="9"/>
        <rFont val="ＭＳ Ｐゴシック"/>
        <family val="3"/>
      </rPr>
      <t>円）</t>
    </r>
  </si>
  <si>
    <r>
      <rPr>
        <b/>
        <sz val="9"/>
        <rFont val="ＭＳ Ｐゴシック"/>
        <family val="3"/>
      </rPr>
      <t>（内 事業補助金　</t>
    </r>
    <r>
      <rPr>
        <b/>
        <sz val="9"/>
        <rFont val="Century"/>
        <family val="1"/>
      </rPr>
      <t>27,460</t>
    </r>
    <r>
      <rPr>
        <b/>
        <sz val="9"/>
        <rFont val="ＭＳ Ｐゴシック"/>
        <family val="3"/>
      </rPr>
      <t>円）</t>
    </r>
  </si>
  <si>
    <r>
      <rPr>
        <b/>
        <sz val="9"/>
        <rFont val="ＭＳ Ｐゴシック"/>
        <family val="3"/>
      </rPr>
      <t>（内 歳末助け合い助金</t>
    </r>
    <r>
      <rPr>
        <b/>
        <sz val="9"/>
        <rFont val="Century"/>
        <family val="1"/>
      </rPr>
      <t>180,000</t>
    </r>
    <r>
      <rPr>
        <b/>
        <sz val="9"/>
        <rFont val="ＭＳ Ｐゴシック"/>
        <family val="3"/>
      </rPr>
      <t>円）</t>
    </r>
  </si>
  <si>
    <t>預金利息、寄付金等</t>
  </si>
  <si>
    <r>
      <rPr>
        <b/>
        <sz val="9"/>
        <rFont val="ＭＳ Ｐゴシック"/>
        <family val="3"/>
      </rPr>
      <t>歳末たすけあい事業助成　</t>
    </r>
    <r>
      <rPr>
        <b/>
        <sz val="9"/>
        <rFont val="Century"/>
        <family val="1"/>
      </rPr>
      <t>180,000</t>
    </r>
    <r>
      <rPr>
        <b/>
        <sz val="9"/>
        <rFont val="Century"/>
        <family val="1"/>
      </rPr>
      <t xml:space="preserve">
</t>
    </r>
    <r>
      <rPr>
        <b/>
        <sz val="9"/>
        <rFont val="ＭＳ Ｐゴシック"/>
        <family val="3"/>
      </rPr>
      <t>コミュニティ協議会助成金</t>
    </r>
    <r>
      <rPr>
        <b/>
        <sz val="9"/>
        <rFont val="ＭＳ Ｐゴシック"/>
        <family val="3"/>
      </rPr>
      <t>　</t>
    </r>
    <r>
      <rPr>
        <b/>
        <sz val="9"/>
        <rFont val="Century"/>
        <family val="1"/>
      </rPr>
      <t>120,000</t>
    </r>
  </si>
  <si>
    <r>
      <t xml:space="preserve">1 </t>
    </r>
    <r>
      <rPr>
        <b/>
        <i/>
        <sz val="11"/>
        <rFont val="ＭＳ Ｐゴシック"/>
        <family val="3"/>
      </rPr>
      <t>ふれあい給食会</t>
    </r>
  </si>
  <si>
    <r>
      <t>2　</t>
    </r>
    <r>
      <rPr>
        <b/>
        <i/>
        <sz val="11"/>
        <rFont val="ＭＳ Ｐゴシック"/>
        <family val="3"/>
      </rPr>
      <t>世代交流事業</t>
    </r>
  </si>
  <si>
    <r>
      <rPr>
        <b/>
        <sz val="11"/>
        <rFont val="ＭＳ Ｐゴシック"/>
        <family val="3"/>
      </rPr>
      <t>3　</t>
    </r>
    <r>
      <rPr>
        <b/>
        <i/>
        <sz val="11"/>
        <rFont val="ＭＳ Ｐゴシック"/>
        <family val="3"/>
      </rPr>
      <t>友愛訪問事業</t>
    </r>
  </si>
  <si>
    <r>
      <t>4　</t>
    </r>
    <r>
      <rPr>
        <b/>
        <i/>
        <sz val="11"/>
        <rFont val="ＭＳ Ｐゴシック"/>
        <family val="3"/>
      </rPr>
      <t>歳末お楽しみ会</t>
    </r>
  </si>
  <si>
    <r>
      <t>5　</t>
    </r>
    <r>
      <rPr>
        <b/>
        <i/>
        <sz val="11"/>
        <rFont val="ＭＳ Ｐゴシック"/>
        <family val="3"/>
      </rPr>
      <t>〇〇会（ボランティア団体）助成</t>
    </r>
  </si>
  <si>
    <t>（事業補助金）</t>
  </si>
  <si>
    <t>事業補助金繰越金　27,460
運営助成金繰越金　48,640
その他繰越金　　　 111,905</t>
  </si>
  <si>
    <r>
      <rPr>
        <b/>
        <sz val="10"/>
        <rFont val="ＭＳ Ｐ明朝"/>
        <family val="1"/>
      </rPr>
      <t>総会　</t>
    </r>
    <r>
      <rPr>
        <b/>
        <sz val="10"/>
        <rFont val="Century"/>
        <family val="1"/>
      </rPr>
      <t>100,000</t>
    </r>
    <r>
      <rPr>
        <b/>
        <sz val="10"/>
        <rFont val="ＭＳ Ｐ明朝"/>
        <family val="1"/>
      </rPr>
      <t>円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</si>
</sst>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i/>
      <sz val="9"/>
      <name val="Century"/>
      <family val="1"/>
    </font>
    <font>
      <i/>
      <sz val="9"/>
      <name val="Century"/>
      <family val="1"/>
    </font>
    <font>
      <b/>
      <sz val="11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b/>
      <sz val="9"/>
      <name val="ＭＳ Ｐゴシック"/>
      <family val="3"/>
    </font>
    <font>
      <sz val="11"/>
      <name val="Century"/>
      <family val="1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Century"/>
      <family val="1"/>
    </font>
    <font>
      <b/>
      <sz val="10"/>
      <name val="ＭＳ Ｐ明朝"/>
      <family val="1"/>
    </font>
    <font>
      <b/>
      <sz val="18"/>
      <color indexed="8"/>
      <name val="ＭＳ Ｐゴシック"/>
      <family val="3"/>
    </font>
    <font>
      <b/>
      <sz val="18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14"/>
      <name val="Calibri"/>
      <family val="3"/>
    </font>
    <font>
      <i/>
      <sz val="9"/>
      <name val="Calibri"/>
      <family val="3"/>
    </font>
    <font>
      <b/>
      <sz val="9"/>
      <name val="Calibri"/>
      <family val="3"/>
    </font>
    <font>
      <b/>
      <i/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55" fillId="0" borderId="2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35" fillId="0" borderId="16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76200</xdr:rowOff>
    </xdr:from>
    <xdr:to>
      <xdr:col>6</xdr:col>
      <xdr:colOff>1562100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0" y="76200"/>
          <a:ext cx="100965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1"/>
  <sheetViews>
    <sheetView tabSelected="1" view="pageBreakPreview" zoomScaleSheetLayoutView="100" workbookViewId="0" topLeftCell="A1">
      <selection activeCell="B20" sqref="B20:E20"/>
    </sheetView>
  </sheetViews>
  <sheetFormatPr defaultColWidth="8.7109375" defaultRowHeight="15"/>
  <cols>
    <col min="1" max="1" width="2.140625" style="1" customWidth="1"/>
    <col min="2" max="4" width="3.00390625" style="1" customWidth="1"/>
    <col min="5" max="5" width="28.57421875" style="1" customWidth="1"/>
    <col min="6" max="6" width="17.7109375" style="1" customWidth="1"/>
    <col min="7" max="7" width="26.8515625" style="1" customWidth="1"/>
    <col min="8" max="16384" width="8.7109375" style="1" customWidth="1"/>
  </cols>
  <sheetData>
    <row r="5" spans="1:7" ht="17.25">
      <c r="A5" s="2" t="s">
        <v>12</v>
      </c>
      <c r="B5" s="3"/>
      <c r="C5" s="3"/>
      <c r="D5" s="42" t="s">
        <v>20</v>
      </c>
      <c r="E5" s="43"/>
      <c r="F5" s="44"/>
      <c r="G5" s="43"/>
    </row>
    <row r="7" spans="2:7" ht="13.5">
      <c r="B7" s="1" t="s">
        <v>1</v>
      </c>
      <c r="D7" s="1" t="s">
        <v>21</v>
      </c>
      <c r="F7" s="4"/>
      <c r="G7" s="4" t="s">
        <v>16</v>
      </c>
    </row>
    <row r="8" spans="2:7" ht="21" customHeight="1">
      <c r="B8" s="48" t="s">
        <v>5</v>
      </c>
      <c r="C8" s="48"/>
      <c r="D8" s="48"/>
      <c r="E8" s="48"/>
      <c r="F8" s="5" t="s">
        <v>0</v>
      </c>
      <c r="G8" s="5" t="s">
        <v>3</v>
      </c>
    </row>
    <row r="9" spans="2:7" ht="20.25" customHeight="1">
      <c r="B9" s="28" t="s">
        <v>11</v>
      </c>
      <c r="C9" s="29"/>
      <c r="D9" s="29"/>
      <c r="E9" s="30"/>
      <c r="F9" s="34">
        <v>339100</v>
      </c>
      <c r="G9" s="20" t="s">
        <v>17</v>
      </c>
    </row>
    <row r="10" spans="2:7" ht="20.25" customHeight="1">
      <c r="B10" s="31"/>
      <c r="C10" s="32"/>
      <c r="D10" s="32"/>
      <c r="E10" s="33"/>
      <c r="F10" s="35"/>
      <c r="G10" s="26" t="s">
        <v>18</v>
      </c>
    </row>
    <row r="11" spans="2:7" ht="30" customHeight="1">
      <c r="B11" s="49" t="s">
        <v>22</v>
      </c>
      <c r="C11" s="50"/>
      <c r="D11" s="50"/>
      <c r="E11" s="51"/>
      <c r="F11" s="21">
        <v>300000</v>
      </c>
      <c r="G11" s="25" t="s">
        <v>27</v>
      </c>
    </row>
    <row r="12" spans="2:7" ht="8.25" customHeight="1">
      <c r="B12" s="28" t="s">
        <v>13</v>
      </c>
      <c r="C12" s="29"/>
      <c r="D12" s="29"/>
      <c r="E12" s="30"/>
      <c r="F12" s="34">
        <v>100000</v>
      </c>
      <c r="G12" s="60" t="s">
        <v>35</v>
      </c>
    </row>
    <row r="13" spans="2:7" ht="19.5" customHeight="1">
      <c r="B13" s="54"/>
      <c r="C13" s="55"/>
      <c r="D13" s="55"/>
      <c r="E13" s="56"/>
      <c r="F13" s="57"/>
      <c r="G13" s="61"/>
    </row>
    <row r="14" spans="2:7" ht="3" customHeight="1">
      <c r="B14" s="31"/>
      <c r="C14" s="32"/>
      <c r="D14" s="32"/>
      <c r="E14" s="33"/>
      <c r="F14" s="58"/>
      <c r="G14" s="62"/>
    </row>
    <row r="15" spans="2:7" ht="53.25" customHeight="1">
      <c r="B15" s="49" t="s">
        <v>14</v>
      </c>
      <c r="C15" s="50"/>
      <c r="D15" s="50"/>
      <c r="E15" s="51"/>
      <c r="F15" s="21">
        <v>188005</v>
      </c>
      <c r="G15" s="59" t="s">
        <v>34</v>
      </c>
    </row>
    <row r="16" spans="2:7" ht="30" customHeight="1">
      <c r="B16" s="49" t="s">
        <v>15</v>
      </c>
      <c r="C16" s="50"/>
      <c r="D16" s="50"/>
      <c r="E16" s="51"/>
      <c r="F16" s="21">
        <v>1000</v>
      </c>
      <c r="G16" s="23" t="s">
        <v>26</v>
      </c>
    </row>
    <row r="17" spans="2:7" ht="30" customHeight="1">
      <c r="B17" s="45" t="s">
        <v>6</v>
      </c>
      <c r="C17" s="46"/>
      <c r="D17" s="46"/>
      <c r="E17" s="47"/>
      <c r="F17" s="21">
        <f>SUM(F9:F16)</f>
        <v>928105</v>
      </c>
      <c r="G17" s="10"/>
    </row>
    <row r="18" ht="20.25" customHeight="1"/>
    <row r="19" ht="13.5">
      <c r="B19" s="1" t="s">
        <v>2</v>
      </c>
    </row>
    <row r="20" spans="2:7" ht="30" customHeight="1">
      <c r="B20" s="48" t="s">
        <v>5</v>
      </c>
      <c r="C20" s="48"/>
      <c r="D20" s="48"/>
      <c r="E20" s="48"/>
      <c r="F20" s="5" t="s">
        <v>0</v>
      </c>
      <c r="G20" s="5" t="s">
        <v>4</v>
      </c>
    </row>
    <row r="21" spans="2:7" ht="30" customHeight="1">
      <c r="B21" s="39" t="s">
        <v>7</v>
      </c>
      <c r="C21" s="40"/>
      <c r="D21" s="40"/>
      <c r="E21" s="41"/>
      <c r="F21" s="16">
        <v>160000</v>
      </c>
      <c r="G21" s="22" t="s">
        <v>19</v>
      </c>
    </row>
    <row r="22" spans="2:7" ht="30" customHeight="1">
      <c r="B22" s="6" t="s">
        <v>8</v>
      </c>
      <c r="C22" s="6"/>
      <c r="D22" s="11"/>
      <c r="E22" s="12"/>
      <c r="F22" s="16">
        <v>54000</v>
      </c>
      <c r="G22" s="13"/>
    </row>
    <row r="23" spans="2:7" ht="30.75" customHeight="1">
      <c r="B23" s="7" t="s">
        <v>9</v>
      </c>
      <c r="C23" s="8"/>
      <c r="D23" s="8"/>
      <c r="E23" s="8"/>
      <c r="F23" s="16">
        <f>F24+F25+F26+F27+F28+F29</f>
        <v>679000</v>
      </c>
      <c r="G23" s="14"/>
    </row>
    <row r="24" spans="2:7" ht="30" customHeight="1">
      <c r="B24" s="9"/>
      <c r="C24" s="36" t="s">
        <v>28</v>
      </c>
      <c r="D24" s="52"/>
      <c r="E24" s="53"/>
      <c r="F24" s="16">
        <v>220000</v>
      </c>
      <c r="G24" s="24" t="s">
        <v>23</v>
      </c>
    </row>
    <row r="25" spans="2:7" ht="30" customHeight="1">
      <c r="B25" s="9"/>
      <c r="C25" s="36" t="s">
        <v>29</v>
      </c>
      <c r="D25" s="52"/>
      <c r="E25" s="53"/>
      <c r="F25" s="16">
        <v>197000</v>
      </c>
      <c r="G25" s="24" t="s">
        <v>24</v>
      </c>
    </row>
    <row r="26" spans="2:7" ht="30" customHeight="1">
      <c r="B26" s="9"/>
      <c r="C26" s="36" t="s">
        <v>30</v>
      </c>
      <c r="D26" s="52"/>
      <c r="E26" s="53"/>
      <c r="F26" s="16">
        <v>42000</v>
      </c>
      <c r="G26" s="15"/>
    </row>
    <row r="27" spans="2:7" ht="30" customHeight="1">
      <c r="B27" s="9"/>
      <c r="C27" s="36" t="s">
        <v>31</v>
      </c>
      <c r="D27" s="52"/>
      <c r="E27" s="53"/>
      <c r="F27" s="16">
        <v>200000</v>
      </c>
      <c r="G27" s="24" t="s">
        <v>25</v>
      </c>
    </row>
    <row r="28" spans="2:7" ht="30" customHeight="1">
      <c r="B28" s="9"/>
      <c r="C28" s="36" t="s">
        <v>32</v>
      </c>
      <c r="D28" s="37"/>
      <c r="E28" s="38"/>
      <c r="F28" s="16">
        <v>20000</v>
      </c>
      <c r="G28" s="27" t="s">
        <v>33</v>
      </c>
    </row>
    <row r="29" spans="2:7" ht="30" customHeight="1">
      <c r="B29" s="9"/>
      <c r="C29" s="39">
        <v>6</v>
      </c>
      <c r="D29" s="40"/>
      <c r="E29" s="41"/>
      <c r="F29" s="16"/>
      <c r="G29" s="17"/>
    </row>
    <row r="30" spans="2:7" ht="30" customHeight="1">
      <c r="B30" s="6" t="s">
        <v>10</v>
      </c>
      <c r="C30" s="6"/>
      <c r="D30" s="6"/>
      <c r="E30" s="6"/>
      <c r="F30" s="16">
        <v>35105</v>
      </c>
      <c r="G30" s="18"/>
    </row>
    <row r="31" spans="2:7" ht="30" customHeight="1">
      <c r="B31" s="45" t="s">
        <v>6</v>
      </c>
      <c r="C31" s="46"/>
      <c r="D31" s="46"/>
      <c r="E31" s="47"/>
      <c r="F31" s="16">
        <f>F21+F22+F23+F30</f>
        <v>928105</v>
      </c>
      <c r="G31" s="19"/>
    </row>
  </sheetData>
  <sheetProtection/>
  <mergeCells count="20">
    <mergeCell ref="G12:G14"/>
    <mergeCell ref="C27:E27"/>
    <mergeCell ref="B15:E15"/>
    <mergeCell ref="B16:E16"/>
    <mergeCell ref="B12:E14"/>
    <mergeCell ref="F12:F14"/>
    <mergeCell ref="B21:E21"/>
    <mergeCell ref="C24:E24"/>
    <mergeCell ref="C25:E25"/>
    <mergeCell ref="C26:E26"/>
    <mergeCell ref="B9:E10"/>
    <mergeCell ref="F9:F10"/>
    <mergeCell ref="C28:E28"/>
    <mergeCell ref="C29:E29"/>
    <mergeCell ref="D5:G5"/>
    <mergeCell ref="B31:E31"/>
    <mergeCell ref="B8:E8"/>
    <mergeCell ref="B17:E17"/>
    <mergeCell ref="B20:E20"/>
    <mergeCell ref="B11:E11"/>
  </mergeCells>
  <printOptions/>
  <pageMargins left="0.49" right="0.57" top="0.46" bottom="0.44" header="0.31496062992125984" footer="0.2"/>
  <pageSetup fitToHeight="1" fitToWidth="1" horizontalDpi="600" verticalDpi="600" orientation="portrait" paperSize="9" r:id="rId2"/>
  <headerFooter>
    <oddFooter>&amp;C&amp;18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新潟市東区社会福祉協議会</dc:creator>
  <cp:keywords/>
  <dc:description/>
  <cp:lastModifiedBy>user</cp:lastModifiedBy>
  <cp:lastPrinted>2021-03-05T05:07:28Z</cp:lastPrinted>
  <dcterms:created xsi:type="dcterms:W3CDTF">2011-04-12T23:56:20Z</dcterms:created>
  <dcterms:modified xsi:type="dcterms:W3CDTF">2021-03-05T05:07:45Z</dcterms:modified>
  <cp:category/>
  <cp:version/>
  <cp:contentType/>
  <cp:contentStatus/>
</cp:coreProperties>
</file>